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39" i="1"/>
  <c r="H60" i="1"/>
  <c r="H29" i="1"/>
  <c r="H33" i="1" l="1"/>
  <c r="H25" i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<sst xmlns="http://schemas.openxmlformats.org/spreadsheetml/2006/main" count="61" uniqueCount="34">
  <si>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</si>
  <si>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</si>
  <si>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</si>
  <si>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</si>
  <si>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</si>
  <si>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</si>
  <si>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</si>
  <si>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</si>
  <si>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</si>
  <si>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</si>
  <si>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</si>
  <si>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</si>
  <si>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</si>
  <si>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</si>
  <si>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</si>
  <si>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</si>
  <si>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</si>
  <si>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</si>
  <si>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</si>
  <si>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</si>
  <si>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</si>
  <si>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</si>
  <si>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</si>
  <si>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</si>
  <si>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</si>
  <si>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</si>
  <si>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</si>
  <si>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</si>
  <si>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</si>
  <si>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</si>
  <si>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</si>
  <si>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Dana 16.04.2025.godine Dom zdravlja Požarevac nije izvršio plaćanje prema dobavljačima:</t>
  </si>
  <si>
    <t>Primljena i neutrošena participacija od 16.04.2025</t>
  </si>
  <si>
    <t xml:space="preserve">Dana: 16.04.2025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</si>
</sst>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31" zoomScaleNormal="100" workbookViewId="0">
      <selection activeCell="H55" sqref="H5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45763</v>
      </c>
      <c r="H12" s="12">
        <v>1303981.54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45763</v>
      </c>
      <c r="H13" s="1">
        <f>H14+H30-H38-H53</f>
        <v>168266.58000000101</v>
      </c>
      <c r="I13" s="9"/>
      <c r="J13" s="9"/>
      <c r="K13" s="7"/>
      <c r="L13" s="7"/>
      <c r="M13" s="22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45763</v>
      </c>
      <c r="H14" s="2">
        <f>SUM(H15:H29)</f>
        <v>34694721.659999996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34544884.909999996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</f>
        <v>62697.24000000002</v>
      </c>
      <c r="I25" s="25"/>
      <c r="J25" s="9"/>
      <c r="K25" s="9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</f>
        <v>87139.509999999966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45763</v>
      </c>
      <c r="H30" s="2">
        <f>H31+H32+H33+H34+H36+H37+H35</f>
        <v>3955321.7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3935063.7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</f>
        <v>16739.999999999996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32</v>
      </c>
      <c r="C37" s="30"/>
      <c r="D37" s="30"/>
      <c r="E37" s="30"/>
      <c r="F37" s="31"/>
      <c r="G37" s="19"/>
      <c r="H37" s="8">
        <v>3518</v>
      </c>
      <c r="I37" s="9"/>
      <c r="J37" s="9"/>
    </row>
    <row r="38" spans="2:12" x14ac:dyDescent="0.25">
      <c r="B38" s="48" t="s">
        <v>22</v>
      </c>
      <c r="C38" s="49"/>
      <c r="D38" s="49"/>
      <c r="E38" s="49"/>
      <c r="F38" s="50"/>
      <c r="G38" s="20">
        <v>45763</v>
      </c>
      <c r="H38" s="3">
        <f>SUM(H39:H52)</f>
        <v>34546713.079999998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f>34544884.91-10039.67</f>
        <v>34534845.239999995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11537+330.84</f>
        <v>11867.84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48" t="s">
        <v>23</v>
      </c>
      <c r="C53" s="49"/>
      <c r="D53" s="49"/>
      <c r="E53" s="49"/>
      <c r="F53" s="50"/>
      <c r="G53" s="20">
        <v>45763</v>
      </c>
      <c r="H53" s="3">
        <f>SUM(H54:H59)</f>
        <v>3935063.7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3935063.7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51" t="s">
        <v>24</v>
      </c>
      <c r="C60" s="52"/>
      <c r="D60" s="52"/>
      <c r="E60" s="52"/>
      <c r="F60" s="53"/>
      <c r="G60" s="21">
        <v>45763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</f>
        <v>1151441.0600000003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15726.1</v>
      </c>
      <c r="I61" s="9"/>
      <c r="J61" s="9"/>
      <c r="L61" s="6"/>
    </row>
    <row r="62" spans="2:12" x14ac:dyDescent="0.25">
      <c r="B62" s="45" t="s">
        <v>26</v>
      </c>
      <c r="C62" s="46"/>
      <c r="D62" s="46"/>
      <c r="E62" s="46"/>
      <c r="F62" s="47"/>
      <c r="G62" s="19"/>
      <c r="H62" s="5">
        <f>H14+H30-H38-H53+H60-H61</f>
        <v>1303981.5400000012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4" t="s">
        <v>31</v>
      </c>
      <c r="C64" s="54"/>
      <c r="D64" s="54"/>
      <c r="E64" s="13"/>
      <c r="F64" s="13"/>
      <c r="G64" s="7"/>
      <c r="H64" s="11"/>
      <c r="I64" s="9"/>
      <c r="J64" s="9"/>
      <c r="K64" s="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2025-04-17T05:38:25Z</dcterms:modified>
  <cp:category/>
  <cp:contentStatus/>
</cp:coreProperties>
</file>